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P:\GH-RSD\GH\Bids\2024 Proposal\"/>
    </mc:Choice>
  </mc:AlternateContent>
  <xr:revisionPtr revIDLastSave="0" documentId="13_ncr:1_{3A6CB9A9-7F5D-409D-8E9C-3C4C87E7F408}" xr6:coauthVersionLast="36" xr6:coauthVersionMax="47" xr10:uidLastSave="{00000000-0000-0000-0000-000000000000}"/>
  <bookViews>
    <workbookView xWindow="57540" yWindow="1440" windowWidth="44865" windowHeight="14415" xr2:uid="{00000000-000D-0000-FFFF-FFFF00000000}"/>
  </bookViews>
  <sheets>
    <sheet name="bid sheet" sheetId="1" r:id="rId1"/>
  </sheets>
  <definedNames>
    <definedName name="_xlnm.Print_Area" localSheetId="0">'bid sheet'!$1:$76</definedName>
    <definedName name="_xlnm.Print_Titles" localSheetId="0">'bid sheet'!$12:$12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1" l="1"/>
  <c r="H22" i="1"/>
  <c r="G23" i="1"/>
  <c r="G22" i="1"/>
  <c r="H21" i="1" l="1"/>
  <c r="G21" i="1"/>
  <c r="G20" i="1" l="1"/>
  <c r="G24" i="1" s="1"/>
  <c r="H20" i="1"/>
  <c r="H24" i="1" s="1"/>
  <c r="H65" i="1" l="1"/>
  <c r="G65" i="1"/>
  <c r="G42" i="1" l="1"/>
  <c r="H42" i="1"/>
  <c r="G62" i="1" l="1"/>
  <c r="H62" i="1"/>
  <c r="G63" i="1"/>
  <c r="H63" i="1"/>
  <c r="G64" i="1"/>
  <c r="H64" i="1"/>
  <c r="G45" i="1"/>
  <c r="H45" i="1"/>
  <c r="H60" i="1"/>
  <c r="H61" i="1"/>
  <c r="H66" i="1"/>
  <c r="H67" i="1"/>
  <c r="G60" i="1"/>
  <c r="G61" i="1"/>
  <c r="G66" i="1"/>
  <c r="G67" i="1"/>
  <c r="H37" i="1"/>
  <c r="H38" i="1"/>
  <c r="H39" i="1"/>
  <c r="H40" i="1"/>
  <c r="H41" i="1"/>
  <c r="H43" i="1"/>
  <c r="H44" i="1"/>
  <c r="H46" i="1"/>
  <c r="G38" i="1"/>
  <c r="G39" i="1"/>
  <c r="G40" i="1"/>
  <c r="G41" i="1"/>
  <c r="G43" i="1"/>
  <c r="G44" i="1"/>
  <c r="G37" i="1"/>
  <c r="G46" i="1"/>
  <c r="H68" i="1" l="1"/>
  <c r="G68" i="1"/>
  <c r="H47" i="1"/>
  <c r="G47" i="1" l="1"/>
</calcChain>
</file>

<file path=xl/sharedStrings.xml><?xml version="1.0" encoding="utf-8"?>
<sst xmlns="http://schemas.openxmlformats.org/spreadsheetml/2006/main" count="149" uniqueCount="81">
  <si>
    <t xml:space="preserve">Price per unit </t>
  </si>
  <si>
    <t>Guarantee Price</t>
  </si>
  <si>
    <t>for One Time</t>
  </si>
  <si>
    <t>Item</t>
  </si>
  <si>
    <t>Description</t>
  </si>
  <si>
    <t>Unit</t>
  </si>
  <si>
    <t>Quantity</t>
  </si>
  <si>
    <t>Order</t>
  </si>
  <si>
    <t>Each</t>
  </si>
  <si>
    <t>VENDER COMMENTS:</t>
  </si>
  <si>
    <t xml:space="preserve">Total Price per unit </t>
  </si>
  <si>
    <t>Name/Company:</t>
  </si>
  <si>
    <t>Mailing Address:</t>
  </si>
  <si>
    <t>City:</t>
  </si>
  <si>
    <t>State:</t>
  </si>
  <si>
    <t>Zip Code:</t>
  </si>
  <si>
    <t>Contact Person:</t>
  </si>
  <si>
    <t>Phone No.:</t>
  </si>
  <si>
    <t>Fax No.:</t>
  </si>
  <si>
    <t>Email Address:</t>
  </si>
  <si>
    <t>Category 16 - Lumber</t>
  </si>
  <si>
    <t>ST01</t>
  </si>
  <si>
    <t>ST10</t>
  </si>
  <si>
    <t>Lumber Mill &amp; Brand:</t>
  </si>
  <si>
    <t>Category 16B - Lumber - Dimensional</t>
  </si>
  <si>
    <t>LD01</t>
  </si>
  <si>
    <t>2" X 12" X 16' HEM/FIR SELECT STRUCTURAL 84/UNIT</t>
  </si>
  <si>
    <t>LD10</t>
  </si>
  <si>
    <t>2'' X 6'' X 16' SPF #2 OR BETTER 189/UNIT</t>
  </si>
  <si>
    <t>LD15</t>
  </si>
  <si>
    <t>2'' X 6'' X 14' SPF #2 OR BETTER 189/UNIT</t>
  </si>
  <si>
    <t>LD20</t>
  </si>
  <si>
    <t>2'' X 6'' X 12' SPF #2 OR BETTER 189/UNIT</t>
  </si>
  <si>
    <t>LD25</t>
  </si>
  <si>
    <t>2'' X 6'' X 10' SPF #2 OR BETTER 189/UNIT</t>
  </si>
  <si>
    <t>LD35</t>
  </si>
  <si>
    <t>2'' X 4'' X 14' SPF #2 OR BETTER 294/UNIT</t>
  </si>
  <si>
    <t>LD40</t>
  </si>
  <si>
    <t>2'' X 4'' X 12' SPF #2 OR BETTER 294/UNIT</t>
  </si>
  <si>
    <t>LD45</t>
  </si>
  <si>
    <t>2" X 4" X 10' SPF #2 OR BETTER 294/UNIT</t>
  </si>
  <si>
    <t>Expected Delivery Date:</t>
  </si>
  <si>
    <t>LS01</t>
  </si>
  <si>
    <t>4' X 10' X 7/16'' OSB WITH VERTICAL LINES LOCATED 16" &amp; 24" ON CENTER 70/UNIT</t>
  </si>
  <si>
    <t>LS10A</t>
  </si>
  <si>
    <t>LS20</t>
  </si>
  <si>
    <t>4' X 8' X 7/16'' OSB WITH LINES LOCATED 16" AND 24" ON CENTER - EXT WALL/GABLES ONLY - 66/UNIT</t>
  </si>
  <si>
    <t>LS30</t>
  </si>
  <si>
    <t>4' X 8' X 15/32'' OSB WITH LINES LOCATED 16" AND 24" ON CENTER - ROOF/ONLY - 65/UNIT</t>
  </si>
  <si>
    <t>ALL CONTACT INFORMATION MUST BE FILLED OUT BEFORE SUBMITTING PROPOSAL</t>
  </si>
  <si>
    <t>LD50</t>
  </si>
  <si>
    <t>2'' X 4'' X 8' SPF #2 OR BETTER 294/UNIT</t>
  </si>
  <si>
    <t>LS15</t>
  </si>
  <si>
    <t>LS33</t>
  </si>
  <si>
    <t>LS35</t>
  </si>
  <si>
    <t>4' X 8' X 1/4" OSB - 136/UNIT</t>
  </si>
  <si>
    <t>4'  X 8' X 3/4" CDX PLYWOOD</t>
  </si>
  <si>
    <t>4' X 8' X 1/4" (5.2mm) C-3 WHITE BIRCH PLYWOOD</t>
  </si>
  <si>
    <t>Category 16C - Lumber - Sheets</t>
  </si>
  <si>
    <t>LD30</t>
  </si>
  <si>
    <t>2" X 6" X 8' SPF #2 OR BETTER 189/UNIT</t>
  </si>
  <si>
    <t>One Time Order Deadline:</t>
  </si>
  <si>
    <t>LS32</t>
  </si>
  <si>
    <t>4' X 8' X 3/4'' T&amp;G DUROSTRAND OSB - 42/UNIT</t>
  </si>
  <si>
    <t xml:space="preserve">Category 16A - Lumber - Stud </t>
  </si>
  <si>
    <t>2'' X 6'' X 92-5/8'' PREMIUM DOUG FIR 189/UNIT</t>
  </si>
  <si>
    <t>2'' X 4'' X 92-5/8'' PREMIUM DOUG FIR 294/UNIT</t>
  </si>
  <si>
    <t>Total Category 16B -  Dimensional:</t>
  </si>
  <si>
    <t>Total Category 16A - Studs:</t>
  </si>
  <si>
    <t>Total Category 16C Lumber Sheets:</t>
  </si>
  <si>
    <t>Proposal prices for ALL items in this category MUST be entered on THIS form to be considered as a complete proposal.  Brand or manufacturer of product, and warranty and spec information, if applicable, must be included with proposal to be considered as a complete proposal.  All proposals must include freight costs with delivery to Springfield, SD.  If a brand name is specified, equal or greater quality material will be allowed, but you must state brand substituted. INCLUDE NORMAL LEAD TIME of your product.</t>
  </si>
  <si>
    <t>LEAD TIME:</t>
  </si>
  <si>
    <t>4' X 8' X 3/4" T&amp;G OSB to have #1 exposure rating, 24" on center spacing, 1 year no sand warranty &amp; a limited lifetime warranty.                                     LP and Roy Martin brand OSB will not be accepted.  Include spec information on 4' X 8' T&amp;G.</t>
  </si>
  <si>
    <t>Thru Feb 29, 2024</t>
  </si>
  <si>
    <r>
      <t xml:space="preserve">Include lumber mill's name, brand or manufacturer, and expected delivery date.  Lumber will be ordered in full units.  Each category will be awarded separately. </t>
    </r>
    <r>
      <rPr>
        <b/>
        <sz val="7"/>
        <color rgb="FFFF0000"/>
        <rFont val="Arial"/>
        <family val="2"/>
      </rPr>
      <t xml:space="preserve">Studs will be either/or Douglas or White Fir. Checking prices on both. </t>
    </r>
    <r>
      <rPr>
        <b/>
        <sz val="7"/>
        <rFont val="Arial"/>
        <family val="2"/>
      </rPr>
      <t xml:space="preserve">We will not accept dimensional lumber from Stimson.  </t>
    </r>
  </si>
  <si>
    <t>ST15</t>
  </si>
  <si>
    <t>2'' X 6'' X 92-5/8'' PREMIUM WHITE FIR 189/UNIT</t>
  </si>
  <si>
    <t>ST20</t>
  </si>
  <si>
    <t>2'' X 4'' X 92-5/8'' PREMIUM WHITE FIR 294/UNIT</t>
  </si>
  <si>
    <t>4'  X 8' X 15/32" OSB FLAME BLOCK 60/UNIT..</t>
  </si>
  <si>
    <t>Thru Feb 29,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</si>
</sst>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color indexed="10"/>
      <name val="Arial"/>
      <family val="2"/>
    </font>
    <font>
      <b/>
      <sz val="7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rgb="FFDD0806"/>
      <name val="Arial"/>
      <family val="2"/>
    </font>
    <font>
      <b/>
      <sz val="7"/>
      <color rgb="FFFF0000"/>
      <name val="Arial"/>
      <family val="2"/>
    </font>
    <font>
      <sz val="10"/>
      <name val="Arial"/>
      <family val="2"/>
    </font>
    <font>
      <b/>
      <sz val="7.5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/>
    <xf numFmtId="164" fontId="4" fillId="0" borderId="0" xfId="1" applyNumberFormat="1" applyFont="1" applyFill="1"/>
    <xf numFmtId="0" fontId="4" fillId="0" borderId="0" xfId="0" applyFont="1" applyAlignment="1">
      <alignment horizontal="center"/>
    </xf>
    <xf numFmtId="0" fontId="4" fillId="3" borderId="0" xfId="0" applyFont="1" applyFill="1"/>
    <xf numFmtId="0" fontId="6" fillId="0" borderId="0" xfId="0" applyFont="1"/>
    <xf numFmtId="0" fontId="2" fillId="2" borderId="1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164" fontId="4" fillId="2" borderId="4" xfId="1" applyNumberFormat="1" applyFont="1" applyFill="1" applyBorder="1" applyProtection="1"/>
    <xf numFmtId="0" fontId="4" fillId="2" borderId="4" xfId="0" applyFont="1" applyFill="1" applyBorder="1"/>
    <xf numFmtId="0" fontId="4" fillId="2" borderId="5" xfId="0" applyFont="1" applyFill="1" applyBorder="1"/>
    <xf numFmtId="0" fontId="8" fillId="0" borderId="0" xfId="0" applyFont="1"/>
    <xf numFmtId="164" fontId="4" fillId="0" borderId="0" xfId="1" applyNumberFormat="1" applyFont="1" applyFill="1" applyBorder="1" applyProtection="1"/>
    <xf numFmtId="0" fontId="6" fillId="4" borderId="1" xfId="0" applyFont="1" applyFill="1" applyBorder="1" applyAlignment="1" applyProtection="1">
      <alignment horizontal="left"/>
      <protection locked="0"/>
    </xf>
    <xf numFmtId="0" fontId="6" fillId="0" borderId="8" xfId="0" applyFont="1" applyBorder="1"/>
    <xf numFmtId="0" fontId="4" fillId="0" borderId="10" xfId="0" applyFont="1" applyBorder="1" applyAlignment="1">
      <alignment horizontal="center"/>
    </xf>
    <xf numFmtId="0" fontId="4" fillId="0" borderId="8" xfId="0" applyFont="1" applyBorder="1"/>
    <xf numFmtId="0" fontId="6" fillId="3" borderId="4" xfId="0" applyFont="1" applyFill="1" applyBorder="1"/>
    <xf numFmtId="0" fontId="4" fillId="0" borderId="4" xfId="0" applyFont="1" applyBorder="1"/>
    <xf numFmtId="0" fontId="6" fillId="6" borderId="1" xfId="0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right"/>
    </xf>
    <xf numFmtId="49" fontId="3" fillId="3" borderId="1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3" fillId="0" borderId="13" xfId="0" applyFont="1" applyBorder="1"/>
    <xf numFmtId="0" fontId="3" fillId="0" borderId="12" xfId="0" applyFont="1" applyBorder="1"/>
    <xf numFmtId="166" fontId="4" fillId="4" borderId="1" xfId="0" applyNumberFormat="1" applyFont="1" applyFill="1" applyBorder="1" applyAlignment="1" applyProtection="1">
      <alignment horizontal="center"/>
      <protection locked="0"/>
    </xf>
    <xf numFmtId="166" fontId="4" fillId="3" borderId="11" xfId="0" applyNumberFormat="1" applyFont="1" applyFill="1" applyBorder="1"/>
    <xf numFmtId="166" fontId="4" fillId="3" borderId="1" xfId="0" applyNumberFormat="1" applyFont="1" applyFill="1" applyBorder="1"/>
    <xf numFmtId="0" fontId="3" fillId="0" borderId="14" xfId="0" applyFont="1" applyBorder="1"/>
    <xf numFmtId="164" fontId="6" fillId="0" borderId="7" xfId="1" applyNumberFormat="1" applyFont="1" applyFill="1" applyBorder="1" applyProtection="1"/>
    <xf numFmtId="0" fontId="10" fillId="0" borderId="2" xfId="0" applyFont="1" applyBorder="1" applyAlignment="1">
      <alignment horizontal="center"/>
    </xf>
    <xf numFmtId="164" fontId="6" fillId="0" borderId="6" xfId="1" applyNumberFormat="1" applyFont="1" applyFill="1" applyBorder="1" applyProtection="1"/>
    <xf numFmtId="49" fontId="7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4" fontId="7" fillId="0" borderId="15" xfId="1" applyNumberFormat="1" applyFont="1" applyFill="1" applyBorder="1" applyAlignment="1" applyProtection="1">
      <alignment horizontal="center"/>
    </xf>
    <xf numFmtId="49" fontId="7" fillId="0" borderId="14" xfId="0" applyNumberFormat="1" applyFont="1" applyBorder="1" applyAlignment="1">
      <alignment horizontal="center"/>
    </xf>
    <xf numFmtId="165" fontId="5" fillId="3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64" fontId="2" fillId="0" borderId="0" xfId="1" applyNumberFormat="1" applyFont="1" applyFill="1" applyBorder="1" applyAlignment="1" applyProtection="1">
      <alignment horizontal="center"/>
    </xf>
    <xf numFmtId="0" fontId="8" fillId="2" borderId="16" xfId="0" applyFont="1" applyFill="1" applyBorder="1"/>
    <xf numFmtId="0" fontId="6" fillId="6" borderId="1" xfId="0" applyFont="1" applyFill="1" applyBorder="1" applyAlignment="1" applyProtection="1">
      <alignment horizontal="left" vertical="top"/>
      <protection locked="0"/>
    </xf>
    <xf numFmtId="166" fontId="5" fillId="0" borderId="18" xfId="0" applyNumberFormat="1" applyFont="1" applyBorder="1"/>
    <xf numFmtId="166" fontId="5" fillId="0" borderId="17" xfId="0" applyNumberFormat="1" applyFont="1" applyBorder="1"/>
    <xf numFmtId="166" fontId="5" fillId="0" borderId="12" xfId="0" applyNumberFormat="1" applyFont="1" applyBorder="1"/>
    <xf numFmtId="0" fontId="6" fillId="4" borderId="15" xfId="0" applyFont="1" applyFill="1" applyBorder="1" applyAlignment="1" applyProtection="1">
      <alignment horizontal="left"/>
      <protection locked="0"/>
    </xf>
    <xf numFmtId="0" fontId="6" fillId="6" borderId="19" xfId="0" applyFont="1" applyFill="1" applyBorder="1" applyAlignment="1" applyProtection="1">
      <alignment horizontal="left" vertical="top"/>
      <protection locked="0"/>
    </xf>
    <xf numFmtId="0" fontId="10" fillId="3" borderId="20" xfId="0" applyFont="1" applyFill="1" applyBorder="1" applyAlignment="1">
      <alignment horizontal="center"/>
    </xf>
    <xf numFmtId="0" fontId="6" fillId="4" borderId="1" xfId="0" applyFont="1" applyFill="1" applyBorder="1" applyAlignment="1" applyProtection="1">
      <alignment horizontal="left" vertical="top"/>
      <protection locked="0"/>
    </xf>
    <xf numFmtId="0" fontId="16" fillId="0" borderId="2" xfId="0" applyFont="1" applyBorder="1" applyAlignment="1">
      <alignment horizontal="right"/>
    </xf>
    <xf numFmtId="0" fontId="15" fillId="0" borderId="9" xfId="0" applyFont="1" applyBorder="1" applyAlignment="1">
      <alignment horizontal="center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 wrapText="1"/>
    </xf>
    <xf numFmtId="0" fontId="5" fillId="0" borderId="22" xfId="0" applyFont="1" applyBorder="1" applyAlignment="1">
      <alignment horizontal="right"/>
    </xf>
    <xf numFmtId="49" fontId="2" fillId="0" borderId="2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4" fillId="0" borderId="22" xfId="0" applyFont="1" applyBorder="1"/>
    <xf numFmtId="0" fontId="4" fillId="0" borderId="16" xfId="0" applyFont="1" applyBorder="1"/>
    <xf numFmtId="0" fontId="3" fillId="0" borderId="3" xfId="0" applyFont="1" applyBorder="1"/>
    <xf numFmtId="0" fontId="2" fillId="0" borderId="22" xfId="0" applyFont="1" applyBorder="1" applyAlignment="1">
      <alignment horizontal="center"/>
    </xf>
    <xf numFmtId="0" fontId="14" fillId="5" borderId="1" xfId="0" applyFont="1" applyFill="1" applyBorder="1" applyAlignment="1">
      <alignment vertical="top"/>
    </xf>
    <xf numFmtId="0" fontId="3" fillId="0" borderId="1" xfId="0" applyFont="1" applyBorder="1"/>
    <xf numFmtId="0" fontId="3" fillId="3" borderId="1" xfId="0" applyFont="1" applyFill="1" applyBorder="1"/>
    <xf numFmtId="0" fontId="19" fillId="3" borderId="1" xfId="0" applyFont="1" applyFill="1" applyBorder="1"/>
    <xf numFmtId="0" fontId="10" fillId="3" borderId="0" xfId="0" applyFont="1" applyFill="1" applyAlignment="1">
      <alignment horizontal="center"/>
    </xf>
    <xf numFmtId="49" fontId="3" fillId="3" borderId="1" xfId="0" applyNumberFormat="1" applyFont="1" applyFill="1" applyBorder="1"/>
    <xf numFmtId="0" fontId="19" fillId="0" borderId="1" xfId="0" applyFont="1" applyBorder="1"/>
    <xf numFmtId="49" fontId="20" fillId="3" borderId="0" xfId="0" applyNumberFormat="1" applyFont="1" applyFill="1"/>
    <xf numFmtId="49" fontId="20" fillId="0" borderId="1" xfId="0" applyNumberFormat="1" applyFont="1" applyBorder="1"/>
    <xf numFmtId="0" fontId="3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19" fillId="0" borderId="1" xfId="0" applyFont="1" applyBorder="1" applyAlignment="1">
      <alignment horizontal="left"/>
    </xf>
    <xf numFmtId="0" fontId="16" fillId="3" borderId="3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vertical="center" wrapText="1"/>
    </xf>
    <xf numFmtId="166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6" fontId="18" fillId="0" borderId="0" xfId="0" applyNumberFormat="1" applyFont="1" applyAlignment="1">
      <alignment horizontal="right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</cellXfs>
  <cellStyles count="7">
    <cellStyle name="Comma" xfId="1" builtinId="3"/>
    <cellStyle name="Comma 2" xfId="2" xr:uid="{00000000-0005-0000-0000-000001000000}"/>
    <cellStyle name="Comma 3 2" xfId="6" xr:uid="{95F758FF-F988-4CB8-9B05-00EA3CBAA321}"/>
    <cellStyle name="Followed Hyperlink" xfId="5" builtinId="9" hidden="1"/>
    <cellStyle name="Hyperlink" xfId="4" builtinId="8" hidden="1"/>
    <cellStyle name="Normal" xfId="0" builtinId="0"/>
    <cellStyle name="Normal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1223010</xdr:colOff>
      <xdr:row>0</xdr:row>
      <xdr:rowOff>720080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36481F-BC5B-429A-AF7E-5F7E2AD20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2524760" cy="720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6"/>
  <sheetViews>
    <sheetView tabSelected="1" zoomScale="120" zoomScaleNormal="120" zoomScaleSheetLayoutView="50" zoomScalePageLayoutView="140" workbookViewId="0">
      <selection activeCell="G19" sqref="G19"/>
    </sheetView>
  </sheetViews>
  <sheetFormatPr defaultColWidth="8.85546875" defaultRowHeight="11.25" x14ac:dyDescent="0.2"/>
  <cols>
    <col min="1" max="1" width="19" style="1" customWidth="1"/>
    <col min="2" max="2" width="77.42578125" style="5" customWidth="1"/>
    <col min="3" max="3" width="3.85546875" style="5" customWidth="1"/>
    <col min="4" max="4" width="7.28515625" style="2" customWidth="1"/>
    <col min="5" max="5" width="13.42578125" style="1" customWidth="1"/>
    <col min="6" max="6" width="11.28515625" style="1" customWidth="1"/>
    <col min="7" max="7" width="13.28515625" style="1" customWidth="1"/>
    <col min="8" max="8" width="13.140625" style="1" customWidth="1"/>
    <col min="9" max="16384" width="8.85546875" style="1"/>
  </cols>
  <sheetData>
    <row r="1" spans="1:8" ht="69" customHeight="1" x14ac:dyDescent="0.2">
      <c r="A1" s="80"/>
      <c r="B1" s="80"/>
    </row>
    <row r="2" spans="1:8" x14ac:dyDescent="0.2">
      <c r="A2" s="54">
        <v>2024</v>
      </c>
      <c r="B2" s="53" t="s">
        <v>49</v>
      </c>
    </row>
    <row r="3" spans="1:8" ht="11.1" customHeight="1" x14ac:dyDescent="0.2">
      <c r="A3" s="55" t="s">
        <v>16</v>
      </c>
      <c r="B3" s="14"/>
    </row>
    <row r="4" spans="1:8" ht="11.1" customHeight="1" x14ac:dyDescent="0.2">
      <c r="A4" s="56" t="s">
        <v>11</v>
      </c>
      <c r="B4" s="14"/>
    </row>
    <row r="5" spans="1:8" ht="11.1" customHeight="1" x14ac:dyDescent="0.2">
      <c r="A5" s="56" t="s">
        <v>12</v>
      </c>
      <c r="B5" s="14"/>
    </row>
    <row r="6" spans="1:8" ht="11.1" customHeight="1" x14ac:dyDescent="0.2">
      <c r="A6" s="56" t="s">
        <v>13</v>
      </c>
      <c r="B6" s="14"/>
    </row>
    <row r="7" spans="1:8" ht="11.1" customHeight="1" x14ac:dyDescent="0.2">
      <c r="A7" s="56" t="s">
        <v>14</v>
      </c>
      <c r="B7" s="14"/>
    </row>
    <row r="8" spans="1:8" ht="11.1" customHeight="1" x14ac:dyDescent="0.2">
      <c r="A8" s="56" t="s">
        <v>15</v>
      </c>
      <c r="B8" s="14"/>
    </row>
    <row r="9" spans="1:8" ht="11.1" customHeight="1" x14ac:dyDescent="0.2">
      <c r="A9" s="56" t="s">
        <v>17</v>
      </c>
      <c r="B9" s="14"/>
    </row>
    <row r="10" spans="1:8" ht="11.1" customHeight="1" x14ac:dyDescent="0.2">
      <c r="A10" s="56" t="s">
        <v>18</v>
      </c>
      <c r="B10" s="14"/>
    </row>
    <row r="11" spans="1:8" ht="11.1" customHeight="1" x14ac:dyDescent="0.2">
      <c r="A11" s="56" t="s">
        <v>19</v>
      </c>
      <c r="B11" s="14"/>
    </row>
    <row r="12" spans="1:8" x14ac:dyDescent="0.2">
      <c r="A12" s="57"/>
      <c r="B12" s="41"/>
      <c r="C12" s="41"/>
      <c r="D12" s="42"/>
      <c r="E12" s="39"/>
      <c r="F12" s="40"/>
      <c r="G12" s="39"/>
      <c r="H12" s="40"/>
    </row>
    <row r="13" spans="1:8" x14ac:dyDescent="0.2">
      <c r="A13" s="6" t="s">
        <v>20</v>
      </c>
      <c r="B13" s="7"/>
      <c r="C13" s="8"/>
      <c r="D13" s="9"/>
      <c r="E13" s="10"/>
      <c r="F13" s="10"/>
      <c r="G13" s="10"/>
      <c r="H13" s="11"/>
    </row>
    <row r="14" spans="1:8" s="3" customFormat="1" ht="42" customHeight="1" x14ac:dyDescent="0.2">
      <c r="A14" s="58">
        <v>2024</v>
      </c>
      <c r="B14" s="82" t="s">
        <v>70</v>
      </c>
      <c r="C14" s="83"/>
      <c r="D14" s="84"/>
      <c r="E14" s="16"/>
      <c r="F14" s="16"/>
      <c r="G14" s="16"/>
      <c r="H14" s="16"/>
    </row>
    <row r="15" spans="1:8" ht="30" customHeight="1" x14ac:dyDescent="0.2">
      <c r="A15" s="59"/>
      <c r="B15" s="85" t="s">
        <v>74</v>
      </c>
      <c r="C15" s="86"/>
      <c r="D15" s="87"/>
      <c r="E15" s="17"/>
      <c r="F15" s="17"/>
      <c r="G15" s="17"/>
      <c r="H15" s="17"/>
    </row>
    <row r="16" spans="1:8" ht="11.45" customHeight="1" x14ac:dyDescent="0.2">
      <c r="A16" s="6" t="s">
        <v>64</v>
      </c>
      <c r="B16" s="7"/>
      <c r="C16" s="8"/>
      <c r="D16" s="9"/>
      <c r="E16" s="10"/>
      <c r="F16" s="10"/>
      <c r="G16" s="10"/>
      <c r="H16" s="11"/>
    </row>
    <row r="17" spans="1:8" x14ac:dyDescent="0.2">
      <c r="A17" s="60"/>
      <c r="D17" s="32"/>
      <c r="E17" s="33" t="s">
        <v>0</v>
      </c>
      <c r="F17" s="33" t="s">
        <v>0</v>
      </c>
      <c r="G17" s="33" t="s">
        <v>10</v>
      </c>
      <c r="H17" s="33" t="s">
        <v>10</v>
      </c>
    </row>
    <row r="18" spans="1:8" x14ac:dyDescent="0.2">
      <c r="A18" s="61"/>
      <c r="B18" s="15"/>
      <c r="C18" s="15"/>
      <c r="D18" s="34"/>
      <c r="E18" s="35" t="s">
        <v>1</v>
      </c>
      <c r="F18" s="36" t="s">
        <v>2</v>
      </c>
      <c r="G18" s="35" t="s">
        <v>1</v>
      </c>
      <c r="H18" s="36" t="s">
        <v>2</v>
      </c>
    </row>
    <row r="19" spans="1:8" ht="12" thickBot="1" x14ac:dyDescent="0.25">
      <c r="A19" s="23" t="s">
        <v>3</v>
      </c>
      <c r="B19" s="24" t="s">
        <v>4</v>
      </c>
      <c r="C19" s="24" t="s">
        <v>5</v>
      </c>
      <c r="D19" s="37" t="s">
        <v>6</v>
      </c>
      <c r="E19" s="68" t="s">
        <v>80</v>
      </c>
      <c r="F19" s="35" t="s">
        <v>7</v>
      </c>
      <c r="G19" s="68" t="s">
        <v>80</v>
      </c>
      <c r="H19" s="35" t="s">
        <v>7</v>
      </c>
    </row>
    <row r="20" spans="1:8" s="4" customFormat="1" ht="11.1" customHeight="1" x14ac:dyDescent="0.2">
      <c r="A20" s="65" t="s">
        <v>21</v>
      </c>
      <c r="B20" s="66" t="s">
        <v>65</v>
      </c>
      <c r="C20" s="65" t="s">
        <v>8</v>
      </c>
      <c r="D20" s="67">
        <v>17500</v>
      </c>
      <c r="E20" s="28"/>
      <c r="F20" s="28"/>
      <c r="G20" s="30">
        <f>D20*E20</f>
        <v>0</v>
      </c>
      <c r="H20" s="30">
        <f>D20*F20</f>
        <v>0</v>
      </c>
    </row>
    <row r="21" spans="1:8" s="4" customFormat="1" ht="11.1" customHeight="1" x14ac:dyDescent="0.2">
      <c r="A21" s="65" t="s">
        <v>22</v>
      </c>
      <c r="B21" s="66" t="s">
        <v>66</v>
      </c>
      <c r="C21" s="65" t="s">
        <v>8</v>
      </c>
      <c r="D21" s="67">
        <v>18500</v>
      </c>
      <c r="E21" s="28"/>
      <c r="F21" s="28"/>
      <c r="G21" s="30">
        <f>D21*E21</f>
        <v>0</v>
      </c>
      <c r="H21" s="30">
        <f>D21*F21</f>
        <v>0</v>
      </c>
    </row>
    <row r="22" spans="1:8" s="4" customFormat="1" ht="11.1" customHeight="1" x14ac:dyDescent="0.2">
      <c r="A22" s="65" t="s">
        <v>75</v>
      </c>
      <c r="B22" s="66" t="s">
        <v>76</v>
      </c>
      <c r="C22" s="65" t="s">
        <v>8</v>
      </c>
      <c r="D22" s="67">
        <v>17500</v>
      </c>
      <c r="E22" s="28"/>
      <c r="F22" s="28"/>
      <c r="G22" s="30">
        <f>D22*E22</f>
        <v>0</v>
      </c>
      <c r="H22" s="30">
        <f>D22*F22</f>
        <v>0</v>
      </c>
    </row>
    <row r="23" spans="1:8" s="4" customFormat="1" ht="11.1" customHeight="1" x14ac:dyDescent="0.2">
      <c r="A23" s="65" t="s">
        <v>77</v>
      </c>
      <c r="B23" s="66" t="s">
        <v>78</v>
      </c>
      <c r="C23" s="65" t="s">
        <v>8</v>
      </c>
      <c r="D23" s="67">
        <v>18500</v>
      </c>
      <c r="E23" s="28"/>
      <c r="F23" s="28"/>
      <c r="G23" s="30">
        <f>D23*E23</f>
        <v>0</v>
      </c>
      <c r="H23" s="30">
        <f>D23*F23</f>
        <v>0</v>
      </c>
    </row>
    <row r="24" spans="1:8" ht="12" customHeight="1" x14ac:dyDescent="0.2">
      <c r="A24" s="62"/>
      <c r="B24" s="18"/>
      <c r="C24" s="12"/>
      <c r="E24" s="79" t="s">
        <v>68</v>
      </c>
      <c r="F24" s="79"/>
      <c r="G24" s="47">
        <f>SUM(G20:G23)</f>
        <v>0</v>
      </c>
      <c r="H24" s="47">
        <f>SUM(H20:H23)</f>
        <v>0</v>
      </c>
    </row>
    <row r="25" spans="1:8" x14ac:dyDescent="0.2">
      <c r="A25" s="21" t="s">
        <v>23</v>
      </c>
      <c r="B25" s="14"/>
      <c r="C25" s="12"/>
      <c r="D25" s="13"/>
    </row>
    <row r="26" spans="1:8" x14ac:dyDescent="0.2">
      <c r="A26" s="21" t="s">
        <v>61</v>
      </c>
      <c r="B26" s="14"/>
      <c r="C26" s="12"/>
      <c r="D26" s="13"/>
    </row>
    <row r="27" spans="1:8" x14ac:dyDescent="0.2">
      <c r="A27" s="21" t="s">
        <v>41</v>
      </c>
      <c r="B27" s="14"/>
      <c r="C27" s="12"/>
      <c r="D27" s="13"/>
    </row>
    <row r="28" spans="1:8" x14ac:dyDescent="0.2">
      <c r="A28" s="52" t="s">
        <v>71</v>
      </c>
      <c r="B28" s="14"/>
      <c r="C28" s="12"/>
      <c r="D28" s="13"/>
    </row>
    <row r="29" spans="1:8" x14ac:dyDescent="0.2">
      <c r="A29" s="25" t="s">
        <v>9</v>
      </c>
      <c r="B29" s="14"/>
      <c r="C29" s="12"/>
      <c r="D29" s="13"/>
    </row>
    <row r="30" spans="1:8" x14ac:dyDescent="0.2">
      <c r="A30" s="26"/>
      <c r="B30" s="14"/>
      <c r="C30" s="12"/>
      <c r="D30" s="13"/>
    </row>
    <row r="31" spans="1:8" x14ac:dyDescent="0.2">
      <c r="A31" s="26"/>
      <c r="B31" s="14"/>
      <c r="C31" s="12"/>
      <c r="D31" s="13"/>
    </row>
    <row r="32" spans="1:8" ht="12" thickBot="1" x14ac:dyDescent="0.25">
      <c r="A32" s="31"/>
      <c r="B32" s="48"/>
      <c r="C32" s="12"/>
      <c r="D32" s="13"/>
    </row>
    <row r="33" spans="1:8" x14ac:dyDescent="0.2">
      <c r="A33" s="6" t="s">
        <v>24</v>
      </c>
      <c r="B33" s="43"/>
      <c r="C33" s="8"/>
      <c r="D33" s="9"/>
      <c r="E33" s="10"/>
      <c r="F33" s="10"/>
      <c r="G33" s="10"/>
      <c r="H33" s="11"/>
    </row>
    <row r="34" spans="1:8" x14ac:dyDescent="0.2">
      <c r="A34" s="63">
        <v>2022</v>
      </c>
      <c r="B34" s="12"/>
      <c r="C34" s="12"/>
      <c r="D34" s="13"/>
      <c r="E34" s="33" t="s">
        <v>0</v>
      </c>
      <c r="F34" s="36" t="s">
        <v>0</v>
      </c>
      <c r="G34" s="36" t="s">
        <v>10</v>
      </c>
      <c r="H34" s="36" t="s">
        <v>10</v>
      </c>
    </row>
    <row r="35" spans="1:8" x14ac:dyDescent="0.2">
      <c r="A35" s="60"/>
      <c r="D35" s="32"/>
      <c r="E35" s="35" t="s">
        <v>1</v>
      </c>
      <c r="F35" s="36" t="s">
        <v>2</v>
      </c>
      <c r="G35" s="35" t="s">
        <v>1</v>
      </c>
      <c r="H35" s="36" t="s">
        <v>2</v>
      </c>
    </row>
    <row r="36" spans="1:8" ht="12" thickBot="1" x14ac:dyDescent="0.25">
      <c r="A36" s="23" t="s">
        <v>3</v>
      </c>
      <c r="B36" s="24" t="s">
        <v>4</v>
      </c>
      <c r="C36" s="24" t="s">
        <v>5</v>
      </c>
      <c r="D36" s="37" t="s">
        <v>6</v>
      </c>
      <c r="E36" s="50" t="s">
        <v>73</v>
      </c>
      <c r="F36" s="38" t="s">
        <v>7</v>
      </c>
      <c r="G36" s="50" t="s">
        <v>73</v>
      </c>
      <c r="H36" s="38" t="s">
        <v>7</v>
      </c>
    </row>
    <row r="37" spans="1:8" x14ac:dyDescent="0.2">
      <c r="A37" s="69" t="s">
        <v>25</v>
      </c>
      <c r="B37" s="69" t="s">
        <v>26</v>
      </c>
      <c r="C37" s="22" t="s">
        <v>8</v>
      </c>
      <c r="D37" s="70">
        <v>350</v>
      </c>
      <c r="E37" s="28"/>
      <c r="F37" s="28"/>
      <c r="G37" s="30">
        <f>D37*E37</f>
        <v>0</v>
      </c>
      <c r="H37" s="30">
        <f>D37*F37</f>
        <v>0</v>
      </c>
    </row>
    <row r="38" spans="1:8" x14ac:dyDescent="0.2">
      <c r="A38" s="69" t="s">
        <v>27</v>
      </c>
      <c r="B38" s="69" t="s">
        <v>28</v>
      </c>
      <c r="C38" s="22" t="s">
        <v>8</v>
      </c>
      <c r="D38" s="70">
        <v>4500</v>
      </c>
      <c r="E38" s="28"/>
      <c r="F38" s="28"/>
      <c r="G38" s="30">
        <f t="shared" ref="G38:G44" si="0">D38*E38</f>
        <v>0</v>
      </c>
      <c r="H38" s="30">
        <f t="shared" ref="H38:H44" si="1">D38*F38</f>
        <v>0</v>
      </c>
    </row>
    <row r="39" spans="1:8" x14ac:dyDescent="0.2">
      <c r="A39" s="69" t="s">
        <v>29</v>
      </c>
      <c r="B39" s="69" t="s">
        <v>30</v>
      </c>
      <c r="C39" s="22" t="s">
        <v>8</v>
      </c>
      <c r="D39" s="70">
        <v>1785</v>
      </c>
      <c r="E39" s="28"/>
      <c r="F39" s="28"/>
      <c r="G39" s="30">
        <f t="shared" si="0"/>
        <v>0</v>
      </c>
      <c r="H39" s="30">
        <f t="shared" si="1"/>
        <v>0</v>
      </c>
    </row>
    <row r="40" spans="1:8" x14ac:dyDescent="0.2">
      <c r="A40" s="69" t="s">
        <v>31</v>
      </c>
      <c r="B40" s="69" t="s">
        <v>32</v>
      </c>
      <c r="C40" s="22" t="s">
        <v>8</v>
      </c>
      <c r="D40" s="70">
        <v>4625</v>
      </c>
      <c r="E40" s="28"/>
      <c r="F40" s="28"/>
      <c r="G40" s="30">
        <f t="shared" si="0"/>
        <v>0</v>
      </c>
      <c r="H40" s="30">
        <f t="shared" si="1"/>
        <v>0</v>
      </c>
    </row>
    <row r="41" spans="1:8" x14ac:dyDescent="0.2">
      <c r="A41" s="69" t="s">
        <v>33</v>
      </c>
      <c r="B41" s="69" t="s">
        <v>34</v>
      </c>
      <c r="C41" s="22" t="s">
        <v>8</v>
      </c>
      <c r="D41" s="70">
        <v>2150</v>
      </c>
      <c r="E41" s="28"/>
      <c r="F41" s="28"/>
      <c r="G41" s="30">
        <f t="shared" si="0"/>
        <v>0</v>
      </c>
      <c r="H41" s="30">
        <f t="shared" si="1"/>
        <v>0</v>
      </c>
    </row>
    <row r="42" spans="1:8" x14ac:dyDescent="0.2">
      <c r="A42" s="69" t="s">
        <v>59</v>
      </c>
      <c r="B42" s="71" t="s">
        <v>60</v>
      </c>
      <c r="C42" s="22" t="s">
        <v>8</v>
      </c>
      <c r="D42" s="70">
        <v>475</v>
      </c>
      <c r="E42" s="28"/>
      <c r="F42" s="28"/>
      <c r="G42" s="30">
        <f t="shared" si="0"/>
        <v>0</v>
      </c>
      <c r="H42" s="30">
        <f t="shared" si="1"/>
        <v>0</v>
      </c>
    </row>
    <row r="43" spans="1:8" x14ac:dyDescent="0.2">
      <c r="A43" s="69" t="s">
        <v>35</v>
      </c>
      <c r="B43" s="69" t="s">
        <v>36</v>
      </c>
      <c r="C43" s="22" t="s">
        <v>8</v>
      </c>
      <c r="D43" s="70">
        <v>1350</v>
      </c>
      <c r="E43" s="28"/>
      <c r="F43" s="28"/>
      <c r="G43" s="30">
        <f t="shared" si="0"/>
        <v>0</v>
      </c>
      <c r="H43" s="30">
        <f t="shared" si="1"/>
        <v>0</v>
      </c>
    </row>
    <row r="44" spans="1:8" x14ac:dyDescent="0.2">
      <c r="A44" s="69" t="s">
        <v>37</v>
      </c>
      <c r="B44" s="69" t="s">
        <v>38</v>
      </c>
      <c r="C44" s="22" t="s">
        <v>8</v>
      </c>
      <c r="D44" s="70">
        <v>5400</v>
      </c>
      <c r="E44" s="28"/>
      <c r="F44" s="28"/>
      <c r="G44" s="30">
        <f t="shared" si="0"/>
        <v>0</v>
      </c>
      <c r="H44" s="30">
        <f t="shared" si="1"/>
        <v>0</v>
      </c>
    </row>
    <row r="45" spans="1:8" x14ac:dyDescent="0.2">
      <c r="A45" s="69" t="s">
        <v>39</v>
      </c>
      <c r="B45" s="69" t="s">
        <v>40</v>
      </c>
      <c r="C45" s="22" t="s">
        <v>8</v>
      </c>
      <c r="D45" s="70">
        <v>3310</v>
      </c>
      <c r="E45" s="28"/>
      <c r="F45" s="28"/>
      <c r="G45" s="30">
        <f t="shared" ref="G45" si="2">D45*E45</f>
        <v>0</v>
      </c>
      <c r="H45" s="30">
        <f t="shared" ref="H45" si="3">D45*F45</f>
        <v>0</v>
      </c>
    </row>
    <row r="46" spans="1:8" ht="12" thickBot="1" x14ac:dyDescent="0.25">
      <c r="A46" s="69" t="s">
        <v>50</v>
      </c>
      <c r="B46" s="69" t="s">
        <v>51</v>
      </c>
      <c r="C46" s="22" t="s">
        <v>8</v>
      </c>
      <c r="D46" s="70">
        <v>550</v>
      </c>
      <c r="E46" s="28"/>
      <c r="F46" s="28"/>
      <c r="G46" s="29">
        <f>D46*E46</f>
        <v>0</v>
      </c>
      <c r="H46" s="29">
        <f>D46*F46</f>
        <v>0</v>
      </c>
    </row>
    <row r="47" spans="1:8" ht="12" thickTop="1" x14ac:dyDescent="0.2">
      <c r="A47" s="62"/>
      <c r="B47" s="18"/>
      <c r="C47" s="12"/>
      <c r="D47" s="13"/>
      <c r="E47" s="79" t="s">
        <v>67</v>
      </c>
      <c r="F47" s="79"/>
      <c r="G47" s="45">
        <f>SUM(G37:G46)</f>
        <v>0</v>
      </c>
      <c r="H47" s="46">
        <f>SUM(H37:H46)</f>
        <v>0</v>
      </c>
    </row>
    <row r="48" spans="1:8" x14ac:dyDescent="0.2">
      <c r="A48" s="21" t="s">
        <v>23</v>
      </c>
      <c r="B48" s="20"/>
      <c r="C48" s="12"/>
      <c r="D48" s="13"/>
    </row>
    <row r="49" spans="1:8" x14ac:dyDescent="0.2">
      <c r="A49" s="21" t="s">
        <v>61</v>
      </c>
      <c r="B49" s="20"/>
      <c r="C49" s="12"/>
      <c r="D49" s="13"/>
    </row>
    <row r="50" spans="1:8" x14ac:dyDescent="0.2">
      <c r="A50" s="21" t="s">
        <v>41</v>
      </c>
      <c r="B50" s="20"/>
      <c r="C50" s="12"/>
      <c r="D50" s="13"/>
    </row>
    <row r="51" spans="1:8" x14ac:dyDescent="0.2">
      <c r="A51" s="52" t="s">
        <v>71</v>
      </c>
      <c r="B51" s="20"/>
      <c r="C51" s="12"/>
      <c r="D51" s="13"/>
    </row>
    <row r="52" spans="1:8" x14ac:dyDescent="0.2">
      <c r="A52" s="25" t="s">
        <v>9</v>
      </c>
      <c r="B52" s="44"/>
      <c r="C52" s="12"/>
      <c r="D52" s="13"/>
    </row>
    <row r="53" spans="1:8" x14ac:dyDescent="0.2">
      <c r="A53" s="26"/>
      <c r="B53" s="44"/>
      <c r="C53" s="12"/>
      <c r="D53" s="13"/>
    </row>
    <row r="54" spans="1:8" ht="12" thickBot="1" x14ac:dyDescent="0.25">
      <c r="A54" s="31"/>
      <c r="B54" s="49"/>
      <c r="C54" s="12"/>
      <c r="D54" s="13"/>
    </row>
    <row r="55" spans="1:8" x14ac:dyDescent="0.2">
      <c r="A55" s="6" t="s">
        <v>58</v>
      </c>
      <c r="B55" s="7"/>
      <c r="C55" s="8"/>
      <c r="D55" s="9"/>
      <c r="E55" s="10"/>
      <c r="F55" s="10"/>
      <c r="G55" s="10"/>
      <c r="H55" s="11"/>
    </row>
    <row r="56" spans="1:8" ht="24" customHeight="1" x14ac:dyDescent="0.2">
      <c r="A56" s="64"/>
      <c r="B56" s="77" t="s">
        <v>72</v>
      </c>
      <c r="C56" s="78"/>
      <c r="D56" s="78"/>
      <c r="E56" s="19"/>
      <c r="F56" s="19"/>
      <c r="G56" s="19"/>
      <c r="H56" s="19"/>
    </row>
    <row r="57" spans="1:8" x14ac:dyDescent="0.2">
      <c r="A57" s="60"/>
      <c r="D57" s="32"/>
      <c r="E57" s="33" t="s">
        <v>0</v>
      </c>
      <c r="F57" s="33" t="s">
        <v>0</v>
      </c>
      <c r="G57" s="33" t="s">
        <v>10</v>
      </c>
      <c r="H57" s="33" t="s">
        <v>10</v>
      </c>
    </row>
    <row r="58" spans="1:8" x14ac:dyDescent="0.2">
      <c r="A58" s="61"/>
      <c r="B58" s="15"/>
      <c r="C58" s="15"/>
      <c r="D58" s="34"/>
      <c r="E58" s="35" t="s">
        <v>1</v>
      </c>
      <c r="F58" s="36" t="s">
        <v>2</v>
      </c>
      <c r="G58" s="35" t="s">
        <v>1</v>
      </c>
      <c r="H58" s="36" t="s">
        <v>2</v>
      </c>
    </row>
    <row r="59" spans="1:8" ht="12" thickBot="1" x14ac:dyDescent="0.25">
      <c r="A59" s="23" t="s">
        <v>3</v>
      </c>
      <c r="B59" s="24" t="s">
        <v>4</v>
      </c>
      <c r="C59" s="24" t="s">
        <v>5</v>
      </c>
      <c r="D59" s="37" t="s">
        <v>6</v>
      </c>
      <c r="E59" s="50" t="s">
        <v>73</v>
      </c>
      <c r="F59" s="38" t="s">
        <v>7</v>
      </c>
      <c r="G59" s="50" t="s">
        <v>73</v>
      </c>
      <c r="H59" s="38" t="s">
        <v>7</v>
      </c>
    </row>
    <row r="60" spans="1:8" x14ac:dyDescent="0.2">
      <c r="A60" s="73" t="s">
        <v>42</v>
      </c>
      <c r="B60" s="74" t="s">
        <v>43</v>
      </c>
      <c r="C60" s="75" t="s">
        <v>8</v>
      </c>
      <c r="D60" s="70">
        <v>4160</v>
      </c>
      <c r="E60" s="28"/>
      <c r="F60" s="28"/>
      <c r="G60" s="30">
        <f>D60*E60</f>
        <v>0</v>
      </c>
      <c r="H60" s="30">
        <f>D60*F60</f>
        <v>0</v>
      </c>
    </row>
    <row r="61" spans="1:8" x14ac:dyDescent="0.2">
      <c r="A61" s="75" t="s">
        <v>44</v>
      </c>
      <c r="B61" s="66" t="s">
        <v>63</v>
      </c>
      <c r="C61" s="66" t="s">
        <v>8</v>
      </c>
      <c r="D61" s="70">
        <v>4605</v>
      </c>
      <c r="E61" s="28"/>
      <c r="F61" s="28"/>
      <c r="G61" s="30">
        <f t="shared" ref="G61:G67" si="4">D61*E61</f>
        <v>0</v>
      </c>
      <c r="H61" s="30">
        <f t="shared" ref="H61:H67" si="5">D61*F61</f>
        <v>0</v>
      </c>
    </row>
    <row r="62" spans="1:8" x14ac:dyDescent="0.2">
      <c r="A62" s="66" t="s">
        <v>52</v>
      </c>
      <c r="B62" s="66" t="s">
        <v>55</v>
      </c>
      <c r="C62" s="66" t="s">
        <v>8</v>
      </c>
      <c r="D62" s="70">
        <v>304</v>
      </c>
      <c r="E62" s="28"/>
      <c r="F62" s="28"/>
      <c r="G62" s="30">
        <f t="shared" ref="G62:G64" si="6">D62*E62</f>
        <v>0</v>
      </c>
      <c r="H62" s="30">
        <f t="shared" ref="H62:H64" si="7">D62*F62</f>
        <v>0</v>
      </c>
    </row>
    <row r="63" spans="1:8" x14ac:dyDescent="0.2">
      <c r="A63" s="65" t="s">
        <v>45</v>
      </c>
      <c r="B63" s="65" t="s">
        <v>46</v>
      </c>
      <c r="C63" s="65" t="s">
        <v>8</v>
      </c>
      <c r="D63" s="70">
        <v>1600</v>
      </c>
      <c r="E63" s="28"/>
      <c r="F63" s="28"/>
      <c r="G63" s="30">
        <f t="shared" si="6"/>
        <v>0</v>
      </c>
      <c r="H63" s="30">
        <f t="shared" si="7"/>
        <v>0</v>
      </c>
    </row>
    <row r="64" spans="1:8" x14ac:dyDescent="0.2">
      <c r="A64" s="65" t="s">
        <v>47</v>
      </c>
      <c r="B64" s="65" t="s">
        <v>48</v>
      </c>
      <c r="C64" s="65" t="s">
        <v>8</v>
      </c>
      <c r="D64" s="70">
        <v>6110</v>
      </c>
      <c r="E64" s="28"/>
      <c r="F64" s="28"/>
      <c r="G64" s="30">
        <f t="shared" si="6"/>
        <v>0</v>
      </c>
      <c r="H64" s="30">
        <f t="shared" si="7"/>
        <v>0</v>
      </c>
    </row>
    <row r="65" spans="1:8" x14ac:dyDescent="0.2">
      <c r="A65" s="76" t="s">
        <v>62</v>
      </c>
      <c r="B65" s="72" t="s">
        <v>79</v>
      </c>
      <c r="C65" s="65" t="s">
        <v>8</v>
      </c>
      <c r="D65" s="70">
        <v>160</v>
      </c>
      <c r="E65" s="28"/>
      <c r="F65" s="28"/>
      <c r="G65" s="30">
        <f>D65*E65</f>
        <v>0</v>
      </c>
      <c r="H65" s="30">
        <f>D65*F65</f>
        <v>0</v>
      </c>
    </row>
    <row r="66" spans="1:8" x14ac:dyDescent="0.2">
      <c r="A66" s="65" t="s">
        <v>53</v>
      </c>
      <c r="B66" s="65" t="s">
        <v>56</v>
      </c>
      <c r="C66" s="65" t="s">
        <v>8</v>
      </c>
      <c r="D66" s="70">
        <v>45</v>
      </c>
      <c r="E66" s="28"/>
      <c r="F66" s="28"/>
      <c r="G66" s="30">
        <f t="shared" si="4"/>
        <v>0</v>
      </c>
      <c r="H66" s="30">
        <f t="shared" si="5"/>
        <v>0</v>
      </c>
    </row>
    <row r="67" spans="1:8" ht="12" thickBot="1" x14ac:dyDescent="0.25">
      <c r="A67" s="65" t="s">
        <v>54</v>
      </c>
      <c r="B67" s="65" t="s">
        <v>57</v>
      </c>
      <c r="C67" s="65" t="s">
        <v>8</v>
      </c>
      <c r="D67" s="70">
        <v>25</v>
      </c>
      <c r="E67" s="28"/>
      <c r="F67" s="28"/>
      <c r="G67" s="29">
        <f t="shared" si="4"/>
        <v>0</v>
      </c>
      <c r="H67" s="29">
        <f t="shared" si="5"/>
        <v>0</v>
      </c>
    </row>
    <row r="68" spans="1:8" ht="12" thickTop="1" x14ac:dyDescent="0.2">
      <c r="A68" s="62"/>
      <c r="B68" s="18"/>
      <c r="C68" s="12"/>
      <c r="D68" s="13"/>
      <c r="E68" s="81" t="s">
        <v>69</v>
      </c>
      <c r="F68" s="81"/>
      <c r="G68" s="47">
        <f>SUM(G60:G67)</f>
        <v>0</v>
      </c>
      <c r="H68" s="47">
        <f>SUM(H60:H67)</f>
        <v>0</v>
      </c>
    </row>
    <row r="69" spans="1:8" x14ac:dyDescent="0.2">
      <c r="A69" s="21" t="s">
        <v>23</v>
      </c>
      <c r="B69" s="14"/>
      <c r="C69" s="12"/>
      <c r="D69" s="13"/>
    </row>
    <row r="70" spans="1:8" x14ac:dyDescent="0.2">
      <c r="A70" s="21" t="s">
        <v>61</v>
      </c>
      <c r="B70" s="14"/>
      <c r="C70" s="12"/>
      <c r="D70" s="13"/>
    </row>
    <row r="71" spans="1:8" x14ac:dyDescent="0.2">
      <c r="A71" s="21" t="s">
        <v>41</v>
      </c>
      <c r="B71" s="14"/>
      <c r="C71" s="12"/>
      <c r="D71" s="13"/>
    </row>
    <row r="72" spans="1:8" x14ac:dyDescent="0.2">
      <c r="A72" s="52" t="s">
        <v>71</v>
      </c>
      <c r="B72" s="14"/>
      <c r="C72" s="12"/>
      <c r="D72" s="13"/>
    </row>
    <row r="73" spans="1:8" x14ac:dyDescent="0.2">
      <c r="A73" s="25" t="s">
        <v>9</v>
      </c>
      <c r="B73" s="51"/>
      <c r="C73" s="12"/>
      <c r="D73" s="13"/>
    </row>
    <row r="74" spans="1:8" x14ac:dyDescent="0.2">
      <c r="A74" s="26"/>
      <c r="B74" s="51"/>
      <c r="C74" s="12"/>
      <c r="D74" s="13"/>
    </row>
    <row r="75" spans="1:8" x14ac:dyDescent="0.2">
      <c r="A75" s="26"/>
      <c r="B75" s="51"/>
      <c r="C75" s="12"/>
      <c r="D75" s="13"/>
    </row>
    <row r="76" spans="1:8" x14ac:dyDescent="0.2">
      <c r="A76" s="27"/>
      <c r="B76" s="51"/>
      <c r="C76" s="12"/>
      <c r="D76" s="13"/>
    </row>
  </sheetData>
  <sheetProtection algorithmName="SHA-512" hashValue="wwiphpuWanYCG5tuleoxxO78sU+ErS0M/oS/zF3rCQItqWM7i+hKiNwVLZjcNyKcmQ9+oKOxhjiQ1zJTp9IuvA==" saltValue="xTIS8LEmTW0r5HuzqGZLCQ==" spinCount="100000" sheet="1" objects="1" scenarios="1"/>
  <mergeCells count="7">
    <mergeCell ref="B56:D56"/>
    <mergeCell ref="E24:F24"/>
    <mergeCell ref="A1:B1"/>
    <mergeCell ref="E47:F47"/>
    <mergeCell ref="E68:F68"/>
    <mergeCell ref="B14:D14"/>
    <mergeCell ref="B15:D15"/>
  </mergeCells>
  <phoneticPr fontId="11" type="noConversion"/>
  <pageMargins left="0.45" right="0.2" top="0.5" bottom="0.5" header="0.3" footer="0.3"/>
  <pageSetup paperSize="5" fitToHeight="0" orientation="landscape" r:id="rId1"/>
  <headerFooter>
    <oddFooter>&amp;R&amp;P of &amp;N</oddFooter>
  </headerFooter>
  <colBreaks count="2" manualBreakCount="2">
    <brk id="10" max="69" man="1"/>
    <brk id="28" max="6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sheet</vt:lpstr>
      <vt:lpstr>'bid sheet'!Print_Area</vt:lpstr>
      <vt:lpstr>'bid sheet'!Print_Titles</vt:lpstr>
    </vt:vector>
  </TitlesOfParts>
  <Company>SDHDA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Nelles</dc:creator>
  <cp:lastModifiedBy>Mike Harsma</cp:lastModifiedBy>
  <cp:lastPrinted>2021-11-12T15:08:52Z</cp:lastPrinted>
  <dcterms:created xsi:type="dcterms:W3CDTF">2017-04-24T14:08:26Z</dcterms:created>
  <dcterms:modified xsi:type="dcterms:W3CDTF">2024-01-12T15:35:12Z</dcterms:modified>
</cp:coreProperties>
</file>